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HA" sheetId="1" r:id="rId1"/>
    <sheet name="HT-Juniori" sheetId="2" r:id="rId2"/>
  </sheets>
  <definedNames/>
  <calcPr fullCalcOnLoad="1"/>
</workbook>
</file>

<file path=xl/sharedStrings.xml><?xml version="1.0" encoding="utf-8"?>
<sst xmlns="http://schemas.openxmlformats.org/spreadsheetml/2006/main" count="210" uniqueCount="125">
  <si>
    <t>Brankári</t>
  </si>
  <si>
    <t>Meno hráča</t>
  </si>
  <si>
    <t>Úspešnosť</t>
  </si>
  <si>
    <t>SO</t>
  </si>
  <si>
    <t>Josef Přikryl</t>
  </si>
  <si>
    <t>Florian Raynaud</t>
  </si>
  <si>
    <t>Útočnící</t>
  </si>
  <si>
    <t>Zápasov</t>
  </si>
  <si>
    <t>Góly</t>
  </si>
  <si>
    <t>Asist.</t>
  </si>
  <si>
    <t>Body</t>
  </si>
  <si>
    <t>(+/-)</t>
  </si>
  <si>
    <t>PiM</t>
  </si>
  <si>
    <t>*Urban Fajčík</t>
  </si>
  <si>
    <t>Damien Weidkuhn</t>
  </si>
  <si>
    <t>*Jakub Magdalík</t>
  </si>
  <si>
    <t>Viktor Arbelius</t>
  </si>
  <si>
    <t>Tymur Godulyan</t>
  </si>
  <si>
    <t>Tommi Leino</t>
  </si>
  <si>
    <t>*Móric Hajnovič</t>
  </si>
  <si>
    <t>Horace Scroggins</t>
  </si>
  <si>
    <t>Esko Saksa</t>
  </si>
  <si>
    <t>Marián Klučiar</t>
  </si>
  <si>
    <t>Drahomír Zelenaj</t>
  </si>
  <si>
    <t>*Vratislav Turčan</t>
  </si>
  <si>
    <t>*Jozef Janovič</t>
  </si>
  <si>
    <t>Záp.</t>
  </si>
  <si>
    <t>Obránci</t>
  </si>
  <si>
    <t>Dirk Hoogendijk</t>
  </si>
  <si>
    <t>Urban Cibuľa</t>
  </si>
  <si>
    <t>Waldemar Eklund</t>
  </si>
  <si>
    <t>Oreste Nesta</t>
  </si>
  <si>
    <t>Alfonz Jarabica</t>
  </si>
  <si>
    <t>Martin Bajus</t>
  </si>
  <si>
    <t>Stefano Hufschmid</t>
  </si>
  <si>
    <t>*Florián Harvan</t>
  </si>
  <si>
    <t>*Oskar Lištiak</t>
  </si>
  <si>
    <t>Saves</t>
  </si>
  <si>
    <t>GA</t>
  </si>
  <si>
    <t>*Arpád Gál</t>
  </si>
  <si>
    <t>*Eliáš Bátora</t>
  </si>
  <si>
    <t>Hans-Peter Söllmann</t>
  </si>
  <si>
    <t>Prokop Šterbák</t>
  </si>
  <si>
    <t>Meno</t>
  </si>
  <si>
    <t>B</t>
  </si>
  <si>
    <t>OK</t>
  </si>
  <si>
    <t>OS</t>
  </si>
  <si>
    <t>ZK</t>
  </si>
  <si>
    <t>ZS</t>
  </si>
  <si>
    <t>UT</t>
  </si>
  <si>
    <t>Post(Vytiahnuý)</t>
  </si>
  <si>
    <t>Talent</t>
  </si>
  <si>
    <t>Ctibor Gondžúr</t>
  </si>
  <si>
    <t>B(B)</t>
  </si>
  <si>
    <t>?</t>
  </si>
  <si>
    <t>Severín Hašo</t>
  </si>
  <si>
    <t>OS(?)</t>
  </si>
  <si>
    <t>OS(UT)</t>
  </si>
  <si>
    <t>Perspektivny - B</t>
  </si>
  <si>
    <t>Nevyrazny - UT</t>
  </si>
  <si>
    <t xml:space="preserve">Kamil Dujava </t>
  </si>
  <si>
    <t>1 - 1,5</t>
  </si>
  <si>
    <t>1 - 2</t>
  </si>
  <si>
    <t>Włodzimierz Słowiok</t>
  </si>
  <si>
    <t>OK(?)</t>
  </si>
  <si>
    <t>2,5 - 3</t>
  </si>
  <si>
    <t>Adrian Ulrich</t>
  </si>
  <si>
    <t>OK(?K)</t>
  </si>
  <si>
    <t>Viktor Halovský</t>
  </si>
  <si>
    <t>Benjamin Grimm</t>
  </si>
  <si>
    <t>ZS(?)</t>
  </si>
  <si>
    <t>ZS(ZS)</t>
  </si>
  <si>
    <t>Nevyrazny - ZS</t>
  </si>
  <si>
    <t>Adem Neidlinger</t>
  </si>
  <si>
    <t>2 - 4</t>
  </si>
  <si>
    <t>ZK(ZS)</t>
  </si>
  <si>
    <t>Nadejny - ZK</t>
  </si>
  <si>
    <t>Jaroslav Bujňák</t>
  </si>
  <si>
    <t>ZK(?)</t>
  </si>
  <si>
    <t>2 - 3,5</t>
  </si>
  <si>
    <t>0,5 - 1</t>
  </si>
  <si>
    <t>Ján Bojčev</t>
  </si>
  <si>
    <t>ZK(ZK)</t>
  </si>
  <si>
    <t>Nadejny - Z?</t>
  </si>
  <si>
    <t>0,5</t>
  </si>
  <si>
    <t>Ervín Kapoš</t>
  </si>
  <si>
    <t>UT(UT)</t>
  </si>
  <si>
    <t>1 - 3</t>
  </si>
  <si>
    <t>Rudolf Jonáš</t>
  </si>
  <si>
    <t>Stanislav Nemrhal</t>
  </si>
  <si>
    <t>UT(?)</t>
  </si>
  <si>
    <t>Neodstatocny - UT</t>
  </si>
  <si>
    <t>Stanislav Greguš</t>
  </si>
  <si>
    <t>Z?(Z?)</t>
  </si>
  <si>
    <t>Karty</t>
  </si>
  <si>
    <t>1Č</t>
  </si>
  <si>
    <t>4,5 - 6,5</t>
  </si>
  <si>
    <t>ZS(Z?)</t>
  </si>
  <si>
    <t>Ján Ragančok</t>
  </si>
  <si>
    <t>Braidy Buckston</t>
  </si>
  <si>
    <t>Ľuboš Zakopčan</t>
  </si>
  <si>
    <t>Peter Chrenko</t>
  </si>
  <si>
    <t>Eliáš Bátora</t>
  </si>
  <si>
    <t>Arpád Gál</t>
  </si>
  <si>
    <t>Matej Baranec</t>
  </si>
  <si>
    <t>Igor Kodaj</t>
  </si>
  <si>
    <t>Ondřej Novotný</t>
  </si>
  <si>
    <t>G/Z</t>
  </si>
  <si>
    <t>A/Z</t>
  </si>
  <si>
    <t>B/Z</t>
  </si>
  <si>
    <t>P/Z</t>
  </si>
  <si>
    <t>Anton Topolský</t>
  </si>
  <si>
    <t>O?(O?)</t>
  </si>
  <si>
    <t>Talentovany - O?</t>
  </si>
  <si>
    <t>2 - 4,5</t>
  </si>
  <si>
    <t>1,5 - 4,5</t>
  </si>
  <si>
    <t>0,5 - 3</t>
  </si>
  <si>
    <t>2 - 5,5</t>
  </si>
  <si>
    <t>1,5 - 5</t>
  </si>
  <si>
    <t>4</t>
  </si>
  <si>
    <t>15 (3HT)</t>
  </si>
  <si>
    <t xml:space="preserve">*Bohuš Brunovský </t>
  </si>
  <si>
    <t>David Černohorský</t>
  </si>
  <si>
    <t>*Emil Strečka</t>
  </si>
  <si>
    <t>Filip Doležal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</si>
</sst>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00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62"/>
      <name val="Arial"/>
      <family val="2"/>
    </font>
    <font>
      <sz val="10"/>
      <color indexed="23"/>
      <name val="Arial"/>
      <family val="0"/>
    </font>
    <font>
      <b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0"/>
      <color indexed="16"/>
      <name val="Arial"/>
      <family val="0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17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17" applyFont="1" applyBorder="1" applyAlignment="1">
      <alignment/>
    </xf>
    <xf numFmtId="0" fontId="6" fillId="0" borderId="2" xfId="0" applyFont="1" applyBorder="1" applyAlignment="1">
      <alignment horizontal="center"/>
    </xf>
    <xf numFmtId="0" fontId="11" fillId="0" borderId="5" xfId="17" applyFont="1" applyBorder="1" applyAlignment="1">
      <alignment/>
    </xf>
    <xf numFmtId="0" fontId="0" fillId="0" borderId="5" xfId="17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10" xfId="17" applyFont="1" applyBorder="1" applyAlignment="1">
      <alignment/>
    </xf>
    <xf numFmtId="0" fontId="11" fillId="0" borderId="5" xfId="17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15" xfId="17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10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5" xfId="17" applyFont="1" applyBorder="1" applyAlignment="1">
      <alignment/>
    </xf>
    <xf numFmtId="0" fontId="7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28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17" applyFont="1" applyBorder="1" applyAlignment="1">
      <alignment horizontal="center"/>
    </xf>
    <xf numFmtId="0" fontId="5" fillId="0" borderId="1" xfId="17" applyFont="1" applyBorder="1" applyAlignment="1">
      <alignment horizontal="center"/>
    </xf>
    <xf numFmtId="0" fontId="5" fillId="0" borderId="10" xfId="17" applyFont="1" applyBorder="1" applyAlignment="1">
      <alignment horizontal="center"/>
    </xf>
    <xf numFmtId="0" fontId="5" fillId="0" borderId="3" xfId="17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0" xfId="17" applyFont="1" applyBorder="1" applyAlignment="1">
      <alignment/>
    </xf>
    <xf numFmtId="0" fontId="6" fillId="0" borderId="6" xfId="0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1" fillId="0" borderId="30" xfId="17" applyFont="1" applyBorder="1" applyAlignment="1">
      <alignment/>
    </xf>
    <xf numFmtId="0" fontId="11" fillId="0" borderId="33" xfId="17" applyFont="1" applyBorder="1" applyAlignment="1">
      <alignment/>
    </xf>
    <xf numFmtId="0" fontId="1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ont>
        <b/>
        <i val="0"/>
        <color rgb="FF008000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ckeyarena.net/public_player_info.php?id=5939648" TargetMode="External" /><Relationship Id="rId2" Type="http://schemas.openxmlformats.org/officeDocument/2006/relationships/hyperlink" Target="http://www.hockeyarena.net/public_player_info.php?id=4392948" TargetMode="External" /><Relationship Id="rId3" Type="http://schemas.openxmlformats.org/officeDocument/2006/relationships/hyperlink" Target="http://www.hockeyarena.net/public_player_info.php?id=3285135" TargetMode="External" /><Relationship Id="rId4" Type="http://schemas.openxmlformats.org/officeDocument/2006/relationships/hyperlink" Target="http://www.hockeyarena.net/public_player_info.php?id=2683263" TargetMode="External" /><Relationship Id="rId5" Type="http://schemas.openxmlformats.org/officeDocument/2006/relationships/hyperlink" Target="http://www.hockeyarena.net/public_player_info.php?id=3577151" TargetMode="External" /><Relationship Id="rId6" Type="http://schemas.openxmlformats.org/officeDocument/2006/relationships/hyperlink" Target="http://www.hockeyarena.net/public_player_info.php?id=1189422" TargetMode="External" /><Relationship Id="rId7" Type="http://schemas.openxmlformats.org/officeDocument/2006/relationships/hyperlink" Target="http://www.hockeyarena.net/public_player_info.php?id=3254008" TargetMode="External" /><Relationship Id="rId8" Type="http://schemas.openxmlformats.org/officeDocument/2006/relationships/hyperlink" Target="http://www.hockeyarena.net/public_player_info.php?id=1994844" TargetMode="External" /><Relationship Id="rId9" Type="http://schemas.openxmlformats.org/officeDocument/2006/relationships/hyperlink" Target="http://www.hockeyarena.net/public_player_info.php?id=4158787" TargetMode="External" /><Relationship Id="rId10" Type="http://schemas.openxmlformats.org/officeDocument/2006/relationships/hyperlink" Target="http://www.hockeyarena.net/public_player_info.php?id=4551325" TargetMode="External" /><Relationship Id="rId11" Type="http://schemas.openxmlformats.org/officeDocument/2006/relationships/hyperlink" Target="http://www.hockeyarena.net/public_player_info.php?id=4657590" TargetMode="External" /><Relationship Id="rId12" Type="http://schemas.openxmlformats.org/officeDocument/2006/relationships/hyperlink" Target="http://www.hockeyarena.net/public_player_info.php?id=3258033" TargetMode="External" /><Relationship Id="rId13" Type="http://schemas.openxmlformats.org/officeDocument/2006/relationships/hyperlink" Target="http://www.hockeyarena.net/public_player_info.php?id=5635660" TargetMode="External" /><Relationship Id="rId14" Type="http://schemas.openxmlformats.org/officeDocument/2006/relationships/hyperlink" Target="http://www.hockeyarena.net/public_player_info.php?id=5441494" TargetMode="External" /><Relationship Id="rId15" Type="http://schemas.openxmlformats.org/officeDocument/2006/relationships/hyperlink" Target="http://www.hockeyarena.net/public_player_info.php?id=1786289" TargetMode="External" /><Relationship Id="rId16" Type="http://schemas.openxmlformats.org/officeDocument/2006/relationships/hyperlink" Target="http://www.hockeyarena.net/public_player_info.php?id=2804779" TargetMode="External" /><Relationship Id="rId17" Type="http://schemas.openxmlformats.org/officeDocument/2006/relationships/hyperlink" Target="http://www.hockeyarena.net/public_player_info.php?id=4605531" TargetMode="External" /><Relationship Id="rId18" Type="http://schemas.openxmlformats.org/officeDocument/2006/relationships/hyperlink" Target="http://www.hockeyarena.net/public_player_info.php?id=4551324" TargetMode="External" /><Relationship Id="rId19" Type="http://schemas.openxmlformats.org/officeDocument/2006/relationships/hyperlink" Target="http://www.hockeyarena.net/public_player_info.php?id=3241441" TargetMode="External" /><Relationship Id="rId20" Type="http://schemas.openxmlformats.org/officeDocument/2006/relationships/hyperlink" Target="http://www.hockeyarena.net/public_player_info.php?id=1763208" TargetMode="External" /><Relationship Id="rId21" Type="http://schemas.openxmlformats.org/officeDocument/2006/relationships/hyperlink" Target="http://www.hockeyarena.net/public_player_info.php?id=2685650" TargetMode="External" /><Relationship Id="rId22" Type="http://schemas.openxmlformats.org/officeDocument/2006/relationships/hyperlink" Target="http://www.hockeyarena.net/public_player_info.php?id=1996039" TargetMode="External" /><Relationship Id="rId23" Type="http://schemas.openxmlformats.org/officeDocument/2006/relationships/hyperlink" Target="http://www.hockeyarena.net/public_player_info.php?id=3988166" TargetMode="External" /><Relationship Id="rId24" Type="http://schemas.openxmlformats.org/officeDocument/2006/relationships/hyperlink" Target="http://www.hockeyarena.net/public_player_info.php?id=2438336" TargetMode="External" /><Relationship Id="rId25" Type="http://schemas.openxmlformats.org/officeDocument/2006/relationships/hyperlink" Target="http://www.hockeyarena.net/public_player_info.php?id=5491794" TargetMode="External" /><Relationship Id="rId26" Type="http://schemas.openxmlformats.org/officeDocument/2006/relationships/hyperlink" Target="http://www.hockeyarena.net/public_player_info.php?id=6877340" TargetMode="External" /><Relationship Id="rId27" Type="http://schemas.openxmlformats.org/officeDocument/2006/relationships/hyperlink" Target="http://www.hockeyarena.net/public_player_info.php?id=4564661" TargetMode="External" /><Relationship Id="rId28" Type="http://schemas.openxmlformats.org/officeDocument/2006/relationships/hyperlink" Target="http://www.hockeyarena.net/index.php?p=public_player_info.php&amp;id=6578141" TargetMode="External" /><Relationship Id="rId29" Type="http://schemas.openxmlformats.org/officeDocument/2006/relationships/hyperlink" Target="http://www.hockeyarena.net/index.php?p=public_player_info.php&amp;id=9546441" TargetMode="External" /><Relationship Id="rId30" Type="http://schemas.openxmlformats.org/officeDocument/2006/relationships/hyperlink" Target="http://www.hockeyarena.net/index.php?p=public_player_info.php&amp;id=8208827" TargetMode="External" /><Relationship Id="rId31" Type="http://schemas.openxmlformats.org/officeDocument/2006/relationships/hyperlink" Target="http://www.hockeyarena.net/index.php?p=public_player_info.php&amp;id=6877340" TargetMode="External" /><Relationship Id="rId32" Type="http://schemas.openxmlformats.org/officeDocument/2006/relationships/hyperlink" Target="http://www.hockeyarena.net/index.php?p=public_player_info.php&amp;id=5491794" TargetMode="External" /><Relationship Id="rId33" Type="http://schemas.openxmlformats.org/officeDocument/2006/relationships/hyperlink" Target="http://www.hockeyarena.net/index.php?p=public_player_info.php&amp;id=6034305" TargetMode="External" /><Relationship Id="rId34" Type="http://schemas.openxmlformats.org/officeDocument/2006/relationships/hyperlink" Target="http://www.hockeyarena.net/index.php?p=public_player_info.php&amp;id=5821116" TargetMode="External" /><Relationship Id="rId35" Type="http://schemas.openxmlformats.org/officeDocument/2006/relationships/hyperlink" Target="http://www.hockeyarena.net/index.php?p=public_player_info.php&amp;id=7925395" TargetMode="External" /><Relationship Id="rId36" Type="http://schemas.openxmlformats.org/officeDocument/2006/relationships/hyperlink" Target="http://www.hockeyarena.net/index.php?p=public_player_info.php&amp;id=7755035" TargetMode="External" /><Relationship Id="rId37" Type="http://schemas.openxmlformats.org/officeDocument/2006/relationships/hyperlink" Target="http://www.hockeyarena.net/index.php?p=public_player_info.php&amp;id=9245429" TargetMode="External" /><Relationship Id="rId38" Type="http://schemas.openxmlformats.org/officeDocument/2006/relationships/hyperlink" Target="http://www.hockeyarena.net/index.php?p=public_player_info.php&amp;id=7586556" TargetMode="External" /><Relationship Id="rId39" Type="http://schemas.openxmlformats.org/officeDocument/2006/relationships/hyperlink" Target="http://www.hockeyarena.net/index.php?p=public_player_info.php&amp;id=6864206" TargetMode="External" /><Relationship Id="rId4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4"/>
  <sheetViews>
    <sheetView tabSelected="1" workbookViewId="0" topLeftCell="A1">
      <selection activeCell="P33" sqref="P33"/>
    </sheetView>
  </sheetViews>
  <sheetFormatPr defaultColWidth="9.140625" defaultRowHeight="12.75"/>
  <cols>
    <col min="1" max="1" width="7.28125" style="0" customWidth="1"/>
    <col min="2" max="2" width="20.421875" style="0" customWidth="1"/>
    <col min="3" max="3" width="5.8515625" style="0" customWidth="1"/>
    <col min="4" max="4" width="8.00390625" style="0" customWidth="1"/>
    <col min="5" max="5" width="7.28125" style="0" customWidth="1"/>
    <col min="6" max="6" width="7.7109375" style="0" customWidth="1"/>
    <col min="7" max="7" width="9.8515625" style="0" customWidth="1"/>
    <col min="8" max="8" width="5.8515625" style="0" customWidth="1"/>
    <col min="9" max="9" width="3.7109375" style="0" customWidth="1"/>
    <col min="10" max="10" width="0.85546875" style="0" customWidth="1"/>
    <col min="11" max="23" width="9.00390625" style="0" customWidth="1"/>
  </cols>
  <sheetData>
    <row r="1" ht="13.5" thickBot="1"/>
    <row r="2" spans="2:8" ht="13.5" thickBot="1">
      <c r="B2" s="100" t="s">
        <v>0</v>
      </c>
      <c r="C2" s="101"/>
      <c r="D2" s="101"/>
      <c r="E2" s="101"/>
      <c r="F2" s="101"/>
      <c r="G2" s="101"/>
      <c r="H2" s="102"/>
    </row>
    <row r="3" spans="2:8" ht="13.5" thickBot="1">
      <c r="B3" s="103" t="s">
        <v>1</v>
      </c>
      <c r="C3" s="104"/>
      <c r="D3" s="26" t="s">
        <v>7</v>
      </c>
      <c r="E3" s="26" t="s">
        <v>38</v>
      </c>
      <c r="F3" s="26" t="s">
        <v>37</v>
      </c>
      <c r="G3" s="27" t="s">
        <v>2</v>
      </c>
      <c r="H3" s="28" t="s">
        <v>3</v>
      </c>
    </row>
    <row r="4" spans="2:8" ht="12.75">
      <c r="B4" s="110" t="s">
        <v>121</v>
      </c>
      <c r="C4" s="109"/>
      <c r="D4" s="112">
        <v>2</v>
      </c>
      <c r="E4" s="112">
        <v>3</v>
      </c>
      <c r="F4" s="112">
        <v>33</v>
      </c>
      <c r="G4" s="113">
        <v>0.9091</v>
      </c>
      <c r="H4" s="114">
        <v>0</v>
      </c>
    </row>
    <row r="5" spans="1:8" ht="12.75">
      <c r="A5" s="1"/>
      <c r="B5" s="105" t="s">
        <v>4</v>
      </c>
      <c r="C5" s="106"/>
      <c r="D5" s="3">
        <v>118</v>
      </c>
      <c r="E5" s="3">
        <v>318</v>
      </c>
      <c r="F5" s="3">
        <v>3397</v>
      </c>
      <c r="G5" s="66">
        <v>0.9064</v>
      </c>
      <c r="H5" s="14">
        <v>23</v>
      </c>
    </row>
    <row r="6" spans="1:8" ht="13.5" thickBot="1">
      <c r="A6" s="1"/>
      <c r="B6" s="107" t="s">
        <v>5</v>
      </c>
      <c r="C6" s="108"/>
      <c r="D6" s="15">
        <v>44</v>
      </c>
      <c r="E6" s="15">
        <v>67</v>
      </c>
      <c r="F6" s="15">
        <v>496</v>
      </c>
      <c r="G6" s="16">
        <v>0.8649</v>
      </c>
      <c r="H6" s="17">
        <v>0</v>
      </c>
    </row>
    <row r="7" ht="13.5" thickBot="1"/>
    <row r="8" spans="1:8" ht="13.5" thickBot="1">
      <c r="A8" s="1"/>
      <c r="B8" s="100" t="s">
        <v>6</v>
      </c>
      <c r="C8" s="101"/>
      <c r="D8" s="101"/>
      <c r="E8" s="101"/>
      <c r="F8" s="101"/>
      <c r="G8" s="101"/>
      <c r="H8" s="102"/>
    </row>
    <row r="9" spans="1:15" ht="13.5" thickBot="1">
      <c r="A9" s="1"/>
      <c r="B9" s="31" t="s">
        <v>1</v>
      </c>
      <c r="C9" s="32" t="s">
        <v>26</v>
      </c>
      <c r="D9" s="32" t="s">
        <v>8</v>
      </c>
      <c r="E9" s="32" t="s">
        <v>9</v>
      </c>
      <c r="F9" s="33" t="s">
        <v>10</v>
      </c>
      <c r="G9" s="32" t="s">
        <v>11</v>
      </c>
      <c r="H9" s="34" t="s">
        <v>12</v>
      </c>
      <c r="K9" s="47" t="s">
        <v>107</v>
      </c>
      <c r="L9" s="48" t="s">
        <v>108</v>
      </c>
      <c r="M9" s="48" t="s">
        <v>109</v>
      </c>
      <c r="N9" s="94" t="s">
        <v>110</v>
      </c>
      <c r="O9" s="67"/>
    </row>
    <row r="10" spans="1:15" ht="12.75">
      <c r="A10" s="1"/>
      <c r="B10" s="39" t="s">
        <v>13</v>
      </c>
      <c r="C10" s="43">
        <v>150</v>
      </c>
      <c r="D10" s="43">
        <v>46</v>
      </c>
      <c r="E10" s="43">
        <v>62</v>
      </c>
      <c r="F10" s="40">
        <f>D10+E10</f>
        <v>108</v>
      </c>
      <c r="G10" s="36">
        <v>59</v>
      </c>
      <c r="H10" s="41">
        <v>110</v>
      </c>
      <c r="K10" s="77">
        <f>D10/C10</f>
        <v>0.30666666666666664</v>
      </c>
      <c r="L10" s="78">
        <f>E10/C10</f>
        <v>0.41333333333333333</v>
      </c>
      <c r="M10" s="83">
        <f>F10/C10</f>
        <v>0.72</v>
      </c>
      <c r="N10" s="84">
        <f>H10/C10</f>
        <v>0.7333333333333333</v>
      </c>
      <c r="O10" s="67"/>
    </row>
    <row r="11" spans="1:15" ht="12.75">
      <c r="A11" s="1"/>
      <c r="B11" s="18" t="s">
        <v>16</v>
      </c>
      <c r="C11" s="12">
        <v>155</v>
      </c>
      <c r="D11" s="12">
        <v>62</v>
      </c>
      <c r="E11" s="12">
        <v>41</v>
      </c>
      <c r="F11" s="11">
        <f>D11+E11</f>
        <v>103</v>
      </c>
      <c r="G11" s="5">
        <v>41</v>
      </c>
      <c r="H11" s="19">
        <v>78</v>
      </c>
      <c r="K11" s="85">
        <f aca="true" t="shared" si="0" ref="K11:K49">D11/C11</f>
        <v>0.4</v>
      </c>
      <c r="L11" s="86">
        <f aca="true" t="shared" si="1" ref="L11:L49">E11/C11</f>
        <v>0.2645161290322581</v>
      </c>
      <c r="M11" s="87">
        <f aca="true" t="shared" si="2" ref="M11:M49">F11/C11</f>
        <v>0.6645161290322581</v>
      </c>
      <c r="N11" s="88">
        <f aca="true" t="shared" si="3" ref="N11:N49">H11/C11</f>
        <v>0.5032258064516129</v>
      </c>
      <c r="O11" s="67"/>
    </row>
    <row r="12" spans="1:15" ht="12.75">
      <c r="A12" s="1"/>
      <c r="B12" s="18" t="s">
        <v>14</v>
      </c>
      <c r="C12" s="12">
        <v>150</v>
      </c>
      <c r="D12" s="12">
        <v>47</v>
      </c>
      <c r="E12" s="12">
        <v>50</v>
      </c>
      <c r="F12" s="11">
        <f>D12+E12</f>
        <v>97</v>
      </c>
      <c r="G12" s="5">
        <v>30</v>
      </c>
      <c r="H12" s="19">
        <v>54</v>
      </c>
      <c r="K12" s="85">
        <f t="shared" si="0"/>
        <v>0.31333333333333335</v>
      </c>
      <c r="L12" s="86">
        <f t="shared" si="1"/>
        <v>0.3333333333333333</v>
      </c>
      <c r="M12" s="87">
        <f t="shared" si="2"/>
        <v>0.6466666666666666</v>
      </c>
      <c r="N12" s="88">
        <f t="shared" si="3"/>
        <v>0.36</v>
      </c>
      <c r="O12" s="67"/>
    </row>
    <row r="13" spans="1:15" ht="12.75">
      <c r="A13" s="1"/>
      <c r="B13" s="18" t="s">
        <v>17</v>
      </c>
      <c r="C13" s="12">
        <v>158</v>
      </c>
      <c r="D13" s="12">
        <v>51</v>
      </c>
      <c r="E13" s="12">
        <v>40</v>
      </c>
      <c r="F13" s="11">
        <f>D13+E13</f>
        <v>91</v>
      </c>
      <c r="G13" s="5">
        <v>27</v>
      </c>
      <c r="H13" s="19">
        <v>146</v>
      </c>
      <c r="K13" s="85">
        <f t="shared" si="0"/>
        <v>0.3227848101265823</v>
      </c>
      <c r="L13" s="86">
        <f t="shared" si="1"/>
        <v>0.25316455696202533</v>
      </c>
      <c r="M13" s="87">
        <f t="shared" si="2"/>
        <v>0.5759493670886076</v>
      </c>
      <c r="N13" s="88">
        <f t="shared" si="3"/>
        <v>0.9240506329113924</v>
      </c>
      <c r="O13" s="67"/>
    </row>
    <row r="14" spans="1:15" ht="12.75">
      <c r="A14" s="1"/>
      <c r="B14" s="18" t="s">
        <v>20</v>
      </c>
      <c r="C14" s="12">
        <v>148</v>
      </c>
      <c r="D14" s="12">
        <v>30</v>
      </c>
      <c r="E14" s="12">
        <v>51</v>
      </c>
      <c r="F14" s="11">
        <f>D14+E14</f>
        <v>81</v>
      </c>
      <c r="G14" s="5">
        <v>1</v>
      </c>
      <c r="H14" s="19">
        <v>30</v>
      </c>
      <c r="K14" s="85">
        <f t="shared" si="0"/>
        <v>0.20270270270270271</v>
      </c>
      <c r="L14" s="86">
        <f t="shared" si="1"/>
        <v>0.34459459459459457</v>
      </c>
      <c r="M14" s="87">
        <f t="shared" si="2"/>
        <v>0.5472972972972973</v>
      </c>
      <c r="N14" s="88">
        <f t="shared" si="3"/>
        <v>0.20270270270270271</v>
      </c>
      <c r="O14" s="67"/>
    </row>
    <row r="15" spans="1:15" ht="12.75">
      <c r="A15" s="1"/>
      <c r="B15" s="18" t="s">
        <v>19</v>
      </c>
      <c r="C15" s="12">
        <v>125</v>
      </c>
      <c r="D15" s="12">
        <v>44</v>
      </c>
      <c r="E15" s="12">
        <v>35</v>
      </c>
      <c r="F15" s="11">
        <f>D15+E15</f>
        <v>79</v>
      </c>
      <c r="G15" s="5">
        <v>52</v>
      </c>
      <c r="H15" s="19">
        <v>22</v>
      </c>
      <c r="K15" s="85">
        <f t="shared" si="0"/>
        <v>0.352</v>
      </c>
      <c r="L15" s="86">
        <f t="shared" si="1"/>
        <v>0.28</v>
      </c>
      <c r="M15" s="87">
        <f t="shared" si="2"/>
        <v>0.632</v>
      </c>
      <c r="N15" s="88">
        <f t="shared" si="3"/>
        <v>0.176</v>
      </c>
      <c r="O15" s="67"/>
    </row>
    <row r="16" spans="1:15" ht="12.75">
      <c r="A16" s="1"/>
      <c r="B16" s="18" t="s">
        <v>15</v>
      </c>
      <c r="C16" s="12">
        <v>125</v>
      </c>
      <c r="D16" s="12">
        <v>55</v>
      </c>
      <c r="E16" s="12">
        <v>21</v>
      </c>
      <c r="F16" s="11">
        <f>D16+E16</f>
        <v>76</v>
      </c>
      <c r="G16" s="5">
        <v>10</v>
      </c>
      <c r="H16" s="19">
        <v>110</v>
      </c>
      <c r="K16" s="85">
        <f t="shared" si="0"/>
        <v>0.44</v>
      </c>
      <c r="L16" s="86">
        <f t="shared" si="1"/>
        <v>0.168</v>
      </c>
      <c r="M16" s="87">
        <f t="shared" si="2"/>
        <v>0.608</v>
      </c>
      <c r="N16" s="88">
        <f t="shared" si="3"/>
        <v>0.88</v>
      </c>
      <c r="O16" s="67"/>
    </row>
    <row r="17" spans="1:15" ht="12.75">
      <c r="A17" s="1"/>
      <c r="B17" s="18" t="s">
        <v>18</v>
      </c>
      <c r="C17" s="12">
        <v>127</v>
      </c>
      <c r="D17" s="12">
        <v>31</v>
      </c>
      <c r="E17" s="12">
        <v>28</v>
      </c>
      <c r="F17" s="11">
        <f>D17+E17</f>
        <v>59</v>
      </c>
      <c r="G17" s="5">
        <v>41</v>
      </c>
      <c r="H17" s="19">
        <v>84</v>
      </c>
      <c r="K17" s="85">
        <f t="shared" si="0"/>
        <v>0.2440944881889764</v>
      </c>
      <c r="L17" s="86">
        <f t="shared" si="1"/>
        <v>0.2204724409448819</v>
      </c>
      <c r="M17" s="87">
        <f t="shared" si="2"/>
        <v>0.4645669291338583</v>
      </c>
      <c r="N17" s="88">
        <f t="shared" si="3"/>
        <v>0.6614173228346457</v>
      </c>
      <c r="O17" s="67"/>
    </row>
    <row r="18" spans="1:15" ht="12.75">
      <c r="A18" s="1"/>
      <c r="B18" s="18" t="s">
        <v>23</v>
      </c>
      <c r="C18" s="10">
        <v>124</v>
      </c>
      <c r="D18" s="10">
        <v>18</v>
      </c>
      <c r="E18" s="10">
        <v>28</v>
      </c>
      <c r="F18" s="11">
        <f>D18+E18</f>
        <v>46</v>
      </c>
      <c r="G18" s="5">
        <v>5</v>
      </c>
      <c r="H18" s="19">
        <v>14</v>
      </c>
      <c r="K18" s="85">
        <f t="shared" si="0"/>
        <v>0.14516129032258066</v>
      </c>
      <c r="L18" s="86">
        <f t="shared" si="1"/>
        <v>0.22580645161290322</v>
      </c>
      <c r="M18" s="87">
        <f t="shared" si="2"/>
        <v>0.3709677419354839</v>
      </c>
      <c r="N18" s="88">
        <f t="shared" si="3"/>
        <v>0.11290322580645161</v>
      </c>
      <c r="O18" s="67"/>
    </row>
    <row r="19" spans="1:15" ht="12.75">
      <c r="A19" s="1"/>
      <c r="B19" s="20" t="s">
        <v>21</v>
      </c>
      <c r="C19" s="7">
        <v>30</v>
      </c>
      <c r="D19" s="7">
        <v>6</v>
      </c>
      <c r="E19" s="7">
        <v>12</v>
      </c>
      <c r="F19" s="13">
        <f>D19+E19</f>
        <v>18</v>
      </c>
      <c r="G19" s="9">
        <v>3</v>
      </c>
      <c r="H19" s="21">
        <v>4</v>
      </c>
      <c r="K19" s="85">
        <f t="shared" si="0"/>
        <v>0.2</v>
      </c>
      <c r="L19" s="86">
        <f t="shared" si="1"/>
        <v>0.4</v>
      </c>
      <c r="M19" s="87">
        <f t="shared" si="2"/>
        <v>0.6</v>
      </c>
      <c r="N19" s="88">
        <f t="shared" si="3"/>
        <v>0.13333333333333333</v>
      </c>
      <c r="O19" s="67"/>
    </row>
    <row r="20" spans="1:15" ht="12.75">
      <c r="A20" s="1"/>
      <c r="B20" s="30" t="s">
        <v>24</v>
      </c>
      <c r="C20" s="12">
        <v>37</v>
      </c>
      <c r="D20" s="12">
        <v>7</v>
      </c>
      <c r="E20" s="12">
        <v>8</v>
      </c>
      <c r="F20" s="11">
        <f>D20+E20</f>
        <v>15</v>
      </c>
      <c r="G20" s="5">
        <v>7</v>
      </c>
      <c r="H20" s="19">
        <v>22</v>
      </c>
      <c r="K20" s="85">
        <f t="shared" si="0"/>
        <v>0.1891891891891892</v>
      </c>
      <c r="L20" s="86">
        <f t="shared" si="1"/>
        <v>0.21621621621621623</v>
      </c>
      <c r="M20" s="87">
        <f t="shared" si="2"/>
        <v>0.40540540540540543</v>
      </c>
      <c r="N20" s="88">
        <f t="shared" si="3"/>
        <v>0.5945945945945946</v>
      </c>
      <c r="O20" s="67"/>
    </row>
    <row r="21" spans="1:15" ht="12.75">
      <c r="A21" s="1"/>
      <c r="B21" s="20" t="s">
        <v>22</v>
      </c>
      <c r="C21" s="7">
        <v>24</v>
      </c>
      <c r="D21" s="7">
        <v>6</v>
      </c>
      <c r="E21" s="7">
        <v>3</v>
      </c>
      <c r="F21" s="13">
        <f>D21+E21</f>
        <v>9</v>
      </c>
      <c r="G21" s="9">
        <v>4</v>
      </c>
      <c r="H21" s="21">
        <v>14</v>
      </c>
      <c r="K21" s="85">
        <f t="shared" si="0"/>
        <v>0.25</v>
      </c>
      <c r="L21" s="86">
        <f t="shared" si="1"/>
        <v>0.125</v>
      </c>
      <c r="M21" s="87">
        <f t="shared" si="2"/>
        <v>0.375</v>
      </c>
      <c r="N21" s="88">
        <f t="shared" si="3"/>
        <v>0.5833333333333334</v>
      </c>
      <c r="O21" s="67"/>
    </row>
    <row r="22" spans="1:15" ht="12.75">
      <c r="A22" s="1"/>
      <c r="B22" s="22" t="s">
        <v>39</v>
      </c>
      <c r="C22" s="3">
        <v>10</v>
      </c>
      <c r="D22" s="3">
        <v>2</v>
      </c>
      <c r="E22" s="3">
        <v>0</v>
      </c>
      <c r="F22" s="4">
        <f>D22+E22</f>
        <v>2</v>
      </c>
      <c r="G22" s="5">
        <v>1</v>
      </c>
      <c r="H22" s="42">
        <v>0</v>
      </c>
      <c r="K22" s="85">
        <f t="shared" si="0"/>
        <v>0.2</v>
      </c>
      <c r="L22" s="86">
        <f t="shared" si="1"/>
        <v>0</v>
      </c>
      <c r="M22" s="87">
        <f t="shared" si="2"/>
        <v>0.2</v>
      </c>
      <c r="N22" s="88">
        <f t="shared" si="3"/>
        <v>0</v>
      </c>
      <c r="O22" s="67"/>
    </row>
    <row r="23" spans="1:15" ht="12.75">
      <c r="A23" s="1"/>
      <c r="B23" s="30" t="s">
        <v>25</v>
      </c>
      <c r="C23" s="12">
        <v>1</v>
      </c>
      <c r="D23" s="12">
        <v>0</v>
      </c>
      <c r="E23" s="12">
        <v>0</v>
      </c>
      <c r="F23" s="11">
        <f>D23+E23</f>
        <v>0</v>
      </c>
      <c r="G23" s="6">
        <v>2</v>
      </c>
      <c r="H23" s="19">
        <v>0</v>
      </c>
      <c r="K23" s="85">
        <f t="shared" si="0"/>
        <v>0</v>
      </c>
      <c r="L23" s="86">
        <f t="shared" si="1"/>
        <v>0</v>
      </c>
      <c r="M23" s="87">
        <f t="shared" si="2"/>
        <v>0</v>
      </c>
      <c r="N23" s="88">
        <f t="shared" si="3"/>
        <v>0</v>
      </c>
      <c r="O23" s="67"/>
    </row>
    <row r="24" spans="1:15" ht="12.75">
      <c r="A24" s="1"/>
      <c r="B24" s="22" t="s">
        <v>40</v>
      </c>
      <c r="C24" s="35">
        <v>2</v>
      </c>
      <c r="D24" s="35">
        <v>0</v>
      </c>
      <c r="E24" s="35">
        <v>0</v>
      </c>
      <c r="F24" s="37">
        <f>D24+E24</f>
        <v>0</v>
      </c>
      <c r="G24" s="38">
        <v>0</v>
      </c>
      <c r="H24" s="42">
        <v>0</v>
      </c>
      <c r="K24" s="85">
        <f t="shared" si="0"/>
        <v>0</v>
      </c>
      <c r="L24" s="86">
        <f t="shared" si="1"/>
        <v>0</v>
      </c>
      <c r="M24" s="87">
        <f t="shared" si="2"/>
        <v>0</v>
      </c>
      <c r="N24" s="88">
        <f t="shared" si="3"/>
        <v>0</v>
      </c>
      <c r="O24" s="67"/>
    </row>
    <row r="25" spans="1:15" ht="12.75">
      <c r="A25" s="1"/>
      <c r="B25" s="123" t="s">
        <v>124</v>
      </c>
      <c r="C25" s="35">
        <v>4</v>
      </c>
      <c r="D25" s="35">
        <v>0</v>
      </c>
      <c r="E25" s="35">
        <v>0</v>
      </c>
      <c r="F25" s="37">
        <f>D25+E25</f>
        <v>0</v>
      </c>
      <c r="G25" s="70">
        <v>1</v>
      </c>
      <c r="H25" s="14">
        <v>4</v>
      </c>
      <c r="K25" s="85">
        <f t="shared" si="0"/>
        <v>0</v>
      </c>
      <c r="L25" s="86">
        <f t="shared" si="1"/>
        <v>0</v>
      </c>
      <c r="M25" s="87">
        <f t="shared" si="2"/>
        <v>0</v>
      </c>
      <c r="N25" s="88">
        <f t="shared" si="3"/>
        <v>1</v>
      </c>
      <c r="O25" s="67"/>
    </row>
    <row r="26" spans="1:15" ht="12.75">
      <c r="A26" s="1"/>
      <c r="B26" s="22" t="s">
        <v>100</v>
      </c>
      <c r="C26" s="35">
        <v>10</v>
      </c>
      <c r="D26" s="35">
        <v>0</v>
      </c>
      <c r="E26" s="35">
        <v>0</v>
      </c>
      <c r="F26" s="37">
        <f>D26+E26</f>
        <v>0</v>
      </c>
      <c r="G26" s="70">
        <v>3</v>
      </c>
      <c r="H26" s="71">
        <v>0</v>
      </c>
      <c r="K26" s="85">
        <f t="shared" si="0"/>
        <v>0</v>
      </c>
      <c r="L26" s="86">
        <f t="shared" si="1"/>
        <v>0</v>
      </c>
      <c r="M26" s="87">
        <f t="shared" si="2"/>
        <v>0</v>
      </c>
      <c r="N26" s="88">
        <f t="shared" si="3"/>
        <v>0</v>
      </c>
      <c r="O26" s="67"/>
    </row>
    <row r="27" spans="1:15" ht="12.75">
      <c r="A27" s="1"/>
      <c r="B27" s="22" t="s">
        <v>101</v>
      </c>
      <c r="C27" s="35">
        <v>10</v>
      </c>
      <c r="D27" s="35">
        <v>0</v>
      </c>
      <c r="E27" s="35">
        <v>0</v>
      </c>
      <c r="F27" s="37">
        <f>D27+E27</f>
        <v>0</v>
      </c>
      <c r="G27" s="70">
        <v>3</v>
      </c>
      <c r="H27" s="71">
        <v>4</v>
      </c>
      <c r="K27" s="85">
        <f t="shared" si="0"/>
        <v>0</v>
      </c>
      <c r="L27" s="86">
        <f t="shared" si="1"/>
        <v>0</v>
      </c>
      <c r="M27" s="87">
        <f t="shared" si="2"/>
        <v>0</v>
      </c>
      <c r="N27" s="88">
        <f t="shared" si="3"/>
        <v>0.4</v>
      </c>
      <c r="O27" s="67"/>
    </row>
    <row r="28" spans="1:15" ht="12.75">
      <c r="A28" s="1"/>
      <c r="B28" s="22" t="s">
        <v>102</v>
      </c>
      <c r="C28" s="35">
        <v>10</v>
      </c>
      <c r="D28" s="35">
        <v>0</v>
      </c>
      <c r="E28" s="35">
        <v>0</v>
      </c>
      <c r="F28" s="37">
        <f>D28+E28</f>
        <v>0</v>
      </c>
      <c r="G28" s="70">
        <v>3</v>
      </c>
      <c r="H28" s="71">
        <v>2</v>
      </c>
      <c r="K28" s="85">
        <f t="shared" si="0"/>
        <v>0</v>
      </c>
      <c r="L28" s="86">
        <f t="shared" si="1"/>
        <v>0</v>
      </c>
      <c r="M28" s="87">
        <f t="shared" si="2"/>
        <v>0</v>
      </c>
      <c r="N28" s="88">
        <f t="shared" si="3"/>
        <v>0.2</v>
      </c>
      <c r="O28" s="67"/>
    </row>
    <row r="29" spans="1:15" ht="12.75">
      <c r="A29" s="1"/>
      <c r="B29" s="22" t="s">
        <v>103</v>
      </c>
      <c r="C29" s="35">
        <v>3</v>
      </c>
      <c r="D29" s="35">
        <v>0</v>
      </c>
      <c r="E29" s="3">
        <v>0</v>
      </c>
      <c r="F29" s="37">
        <f>D29+E29</f>
        <v>0</v>
      </c>
      <c r="G29" s="70">
        <v>1</v>
      </c>
      <c r="H29" s="71">
        <v>0</v>
      </c>
      <c r="K29" s="85">
        <f t="shared" si="0"/>
        <v>0</v>
      </c>
      <c r="L29" s="86">
        <f t="shared" si="1"/>
        <v>0</v>
      </c>
      <c r="M29" s="87">
        <f t="shared" si="2"/>
        <v>0</v>
      </c>
      <c r="N29" s="88">
        <f t="shared" si="3"/>
        <v>0</v>
      </c>
      <c r="O29" s="67"/>
    </row>
    <row r="30" spans="1:15" ht="12.75">
      <c r="A30" s="1"/>
      <c r="B30" s="22" t="s">
        <v>42</v>
      </c>
      <c r="C30" s="35">
        <v>14</v>
      </c>
      <c r="D30" s="35">
        <v>0</v>
      </c>
      <c r="E30" s="3">
        <v>0</v>
      </c>
      <c r="F30" s="37">
        <f>D30+E30</f>
        <v>0</v>
      </c>
      <c r="G30" s="70">
        <v>1</v>
      </c>
      <c r="H30" s="71">
        <v>6</v>
      </c>
      <c r="K30" s="85">
        <f t="shared" si="0"/>
        <v>0</v>
      </c>
      <c r="L30" s="86">
        <f t="shared" si="1"/>
        <v>0</v>
      </c>
      <c r="M30" s="87">
        <f t="shared" si="2"/>
        <v>0</v>
      </c>
      <c r="N30" s="88">
        <f t="shared" si="3"/>
        <v>0.42857142857142855</v>
      </c>
      <c r="O30" s="67"/>
    </row>
    <row r="31" spans="1:15" ht="13.5" thickBot="1">
      <c r="A31" s="1"/>
      <c r="B31" s="111" t="s">
        <v>104</v>
      </c>
      <c r="C31" s="115">
        <v>1</v>
      </c>
      <c r="D31" s="115">
        <v>0</v>
      </c>
      <c r="E31" s="116">
        <v>0</v>
      </c>
      <c r="F31" s="117">
        <f>D31+E31</f>
        <v>0</v>
      </c>
      <c r="G31" s="115">
        <v>0</v>
      </c>
      <c r="H31" s="118">
        <v>0</v>
      </c>
      <c r="K31" s="89">
        <f t="shared" si="0"/>
        <v>0</v>
      </c>
      <c r="L31" s="90">
        <f t="shared" si="1"/>
        <v>0</v>
      </c>
      <c r="M31" s="91">
        <f t="shared" si="2"/>
        <v>0</v>
      </c>
      <c r="N31" s="92">
        <f t="shared" si="3"/>
        <v>0</v>
      </c>
      <c r="O31" s="67"/>
    </row>
    <row r="32" spans="1:15" ht="13.5" thickBot="1">
      <c r="A32" s="1"/>
      <c r="K32" s="75"/>
      <c r="L32" s="75"/>
      <c r="M32" s="76"/>
      <c r="N32" s="93"/>
      <c r="O32" s="67"/>
    </row>
    <row r="33" spans="1:15" ht="13.5" thickBot="1">
      <c r="A33" s="1"/>
      <c r="B33" s="100" t="s">
        <v>27</v>
      </c>
      <c r="C33" s="101"/>
      <c r="D33" s="101"/>
      <c r="E33" s="101"/>
      <c r="F33" s="101"/>
      <c r="G33" s="101"/>
      <c r="H33" s="102"/>
      <c r="K33" s="75"/>
      <c r="L33" s="75"/>
      <c r="M33" s="76"/>
      <c r="N33" s="93"/>
      <c r="O33" s="67"/>
    </row>
    <row r="34" spans="1:15" ht="13.5" thickBot="1">
      <c r="A34" s="1"/>
      <c r="B34" s="99" t="s">
        <v>1</v>
      </c>
      <c r="C34" s="26" t="s">
        <v>26</v>
      </c>
      <c r="D34" s="26" t="s">
        <v>8</v>
      </c>
      <c r="E34" s="26" t="s">
        <v>9</v>
      </c>
      <c r="F34" s="27" t="s">
        <v>10</v>
      </c>
      <c r="G34" s="26" t="s">
        <v>11</v>
      </c>
      <c r="H34" s="28" t="s">
        <v>12</v>
      </c>
      <c r="K34" s="98" t="s">
        <v>107</v>
      </c>
      <c r="L34" s="63" t="s">
        <v>108</v>
      </c>
      <c r="M34" s="63" t="s">
        <v>109</v>
      </c>
      <c r="N34" s="127" t="s">
        <v>110</v>
      </c>
      <c r="O34" s="67"/>
    </row>
    <row r="35" spans="1:15" ht="12.75">
      <c r="A35" s="1"/>
      <c r="B35" s="124" t="s">
        <v>28</v>
      </c>
      <c r="C35" s="24">
        <v>156</v>
      </c>
      <c r="D35" s="24">
        <v>11</v>
      </c>
      <c r="E35" s="24">
        <v>59</v>
      </c>
      <c r="F35" s="125">
        <f>D35+E35</f>
        <v>70</v>
      </c>
      <c r="G35" s="126">
        <v>57</v>
      </c>
      <c r="H35" s="25">
        <v>58</v>
      </c>
      <c r="K35" s="77">
        <f t="shared" si="0"/>
        <v>0.07051282051282051</v>
      </c>
      <c r="L35" s="78">
        <f t="shared" si="1"/>
        <v>0.3782051282051282</v>
      </c>
      <c r="M35" s="83">
        <f t="shared" si="2"/>
        <v>0.44871794871794873</v>
      </c>
      <c r="N35" s="84">
        <f t="shared" si="3"/>
        <v>0.3717948717948718</v>
      </c>
      <c r="O35" s="67"/>
    </row>
    <row r="36" spans="1:15" ht="12.75">
      <c r="A36" s="1"/>
      <c r="B36" s="22" t="s">
        <v>30</v>
      </c>
      <c r="C36" s="3">
        <v>150</v>
      </c>
      <c r="D36" s="3">
        <v>17</v>
      </c>
      <c r="E36" s="3">
        <v>35</v>
      </c>
      <c r="F36" s="4">
        <f>D36+E36</f>
        <v>52</v>
      </c>
      <c r="G36" s="5">
        <v>55</v>
      </c>
      <c r="H36" s="14">
        <v>106</v>
      </c>
      <c r="K36" s="85">
        <f t="shared" si="0"/>
        <v>0.11333333333333333</v>
      </c>
      <c r="L36" s="86">
        <f t="shared" si="1"/>
        <v>0.23333333333333334</v>
      </c>
      <c r="M36" s="87">
        <f t="shared" si="2"/>
        <v>0.3466666666666667</v>
      </c>
      <c r="N36" s="88">
        <f t="shared" si="3"/>
        <v>0.7066666666666667</v>
      </c>
      <c r="O36" s="67"/>
    </row>
    <row r="37" spans="1:15" ht="12.75">
      <c r="A37" s="1"/>
      <c r="B37" s="22" t="s">
        <v>29</v>
      </c>
      <c r="C37" s="3">
        <v>151</v>
      </c>
      <c r="D37" s="3">
        <v>11</v>
      </c>
      <c r="E37" s="3">
        <v>38</v>
      </c>
      <c r="F37" s="4">
        <f>D37+E37</f>
        <v>49</v>
      </c>
      <c r="G37" s="5">
        <v>44</v>
      </c>
      <c r="H37" s="14">
        <v>86</v>
      </c>
      <c r="K37" s="85">
        <f t="shared" si="0"/>
        <v>0.0728476821192053</v>
      </c>
      <c r="L37" s="86">
        <f t="shared" si="1"/>
        <v>0.25165562913907286</v>
      </c>
      <c r="M37" s="87">
        <f t="shared" si="2"/>
        <v>0.32450331125827814</v>
      </c>
      <c r="N37" s="88">
        <f t="shared" si="3"/>
        <v>0.5695364238410596</v>
      </c>
      <c r="O37" s="67"/>
    </row>
    <row r="38" spans="1:15" ht="12.75">
      <c r="A38" s="1"/>
      <c r="B38" s="22" t="s">
        <v>32</v>
      </c>
      <c r="C38" s="3">
        <v>145</v>
      </c>
      <c r="D38" s="3">
        <v>4</v>
      </c>
      <c r="E38" s="3">
        <v>36</v>
      </c>
      <c r="F38" s="4">
        <f>D38+E38</f>
        <v>40</v>
      </c>
      <c r="G38" s="5">
        <v>4</v>
      </c>
      <c r="H38" s="14">
        <v>38</v>
      </c>
      <c r="K38" s="85">
        <f t="shared" si="0"/>
        <v>0.027586206896551724</v>
      </c>
      <c r="L38" s="86">
        <f t="shared" si="1"/>
        <v>0.2482758620689655</v>
      </c>
      <c r="M38" s="87">
        <f t="shared" si="2"/>
        <v>0.27586206896551724</v>
      </c>
      <c r="N38" s="88">
        <f t="shared" si="3"/>
        <v>0.2620689655172414</v>
      </c>
      <c r="O38" s="67"/>
    </row>
    <row r="39" spans="1:14" ht="12.75">
      <c r="A39" s="1"/>
      <c r="B39" s="23" t="s">
        <v>31</v>
      </c>
      <c r="C39" s="3">
        <v>119</v>
      </c>
      <c r="D39" s="3">
        <v>7</v>
      </c>
      <c r="E39" s="3">
        <v>29</v>
      </c>
      <c r="F39" s="4">
        <f>D39+E39</f>
        <v>36</v>
      </c>
      <c r="G39" s="5">
        <v>22</v>
      </c>
      <c r="H39" s="14">
        <v>102</v>
      </c>
      <c r="K39" s="85">
        <f t="shared" si="0"/>
        <v>0.058823529411764705</v>
      </c>
      <c r="L39" s="86">
        <f t="shared" si="1"/>
        <v>0.24369747899159663</v>
      </c>
      <c r="M39" s="87">
        <f t="shared" si="2"/>
        <v>0.3025210084033613</v>
      </c>
      <c r="N39" s="88">
        <f t="shared" si="3"/>
        <v>0.8571428571428571</v>
      </c>
    </row>
    <row r="40" spans="1:14" ht="12.75">
      <c r="A40" s="1"/>
      <c r="B40" s="22" t="s">
        <v>35</v>
      </c>
      <c r="C40" s="3">
        <v>77</v>
      </c>
      <c r="D40" s="3">
        <v>2</v>
      </c>
      <c r="E40" s="3">
        <v>17</v>
      </c>
      <c r="F40" s="4">
        <f>D40+E40</f>
        <v>19</v>
      </c>
      <c r="G40" s="5">
        <v>8</v>
      </c>
      <c r="H40" s="14">
        <v>14</v>
      </c>
      <c r="K40" s="85">
        <f t="shared" si="0"/>
        <v>0.025974025974025976</v>
      </c>
      <c r="L40" s="86">
        <f t="shared" si="1"/>
        <v>0.22077922077922077</v>
      </c>
      <c r="M40" s="87">
        <f t="shared" si="2"/>
        <v>0.24675324675324675</v>
      </c>
      <c r="N40" s="88">
        <f t="shared" si="3"/>
        <v>0.18181818181818182</v>
      </c>
    </row>
    <row r="41" spans="1:14" ht="12.75">
      <c r="A41" s="1"/>
      <c r="B41" s="68" t="s">
        <v>33</v>
      </c>
      <c r="C41" s="7">
        <v>93</v>
      </c>
      <c r="D41" s="7">
        <v>3</v>
      </c>
      <c r="E41" s="7">
        <v>11</v>
      </c>
      <c r="F41" s="69">
        <f>D41+E41</f>
        <v>14</v>
      </c>
      <c r="G41" s="9">
        <v>2</v>
      </c>
      <c r="H41" s="21">
        <v>78</v>
      </c>
      <c r="K41" s="85">
        <f t="shared" si="0"/>
        <v>0.03225806451612903</v>
      </c>
      <c r="L41" s="86">
        <f t="shared" si="1"/>
        <v>0.11827956989247312</v>
      </c>
      <c r="M41" s="87">
        <f t="shared" si="2"/>
        <v>0.15053763440860216</v>
      </c>
      <c r="N41" s="88">
        <f t="shared" si="3"/>
        <v>0.8387096774193549</v>
      </c>
    </row>
    <row r="42" spans="1:14" ht="12.75">
      <c r="A42" s="1"/>
      <c r="B42" s="22" t="s">
        <v>41</v>
      </c>
      <c r="C42" s="3">
        <v>27</v>
      </c>
      <c r="D42" s="3">
        <v>2</v>
      </c>
      <c r="E42" s="3">
        <v>4</v>
      </c>
      <c r="F42" s="4">
        <f>D42+E42</f>
        <v>6</v>
      </c>
      <c r="G42" s="5">
        <v>6</v>
      </c>
      <c r="H42" s="71">
        <v>14</v>
      </c>
      <c r="K42" s="85">
        <f t="shared" si="0"/>
        <v>0.07407407407407407</v>
      </c>
      <c r="L42" s="86">
        <f t="shared" si="1"/>
        <v>0.14814814814814814</v>
      </c>
      <c r="M42" s="87">
        <f t="shared" si="2"/>
        <v>0.2222222222222222</v>
      </c>
      <c r="N42" s="88">
        <f t="shared" si="3"/>
        <v>0.5185185185185185</v>
      </c>
    </row>
    <row r="43" spans="1:14" ht="12.75">
      <c r="A43" s="1"/>
      <c r="B43" s="23" t="s">
        <v>34</v>
      </c>
      <c r="C43" s="7">
        <v>10</v>
      </c>
      <c r="D43" s="7">
        <v>0</v>
      </c>
      <c r="E43" s="7">
        <v>4</v>
      </c>
      <c r="F43" s="8">
        <f>D43+E43</f>
        <v>4</v>
      </c>
      <c r="G43" s="9">
        <v>1</v>
      </c>
      <c r="H43" s="21">
        <v>4</v>
      </c>
      <c r="K43" s="85">
        <f t="shared" si="0"/>
        <v>0</v>
      </c>
      <c r="L43" s="86">
        <f t="shared" si="1"/>
        <v>0.4</v>
      </c>
      <c r="M43" s="87">
        <f t="shared" si="2"/>
        <v>0.4</v>
      </c>
      <c r="N43" s="88">
        <f t="shared" si="3"/>
        <v>0.4</v>
      </c>
    </row>
    <row r="44" spans="1:14" ht="12.75">
      <c r="A44" s="1"/>
      <c r="B44" s="22" t="s">
        <v>99</v>
      </c>
      <c r="C44" s="3">
        <v>12</v>
      </c>
      <c r="D44" s="3">
        <v>0</v>
      </c>
      <c r="E44" s="3">
        <v>4</v>
      </c>
      <c r="F44" s="4">
        <f>D44+E44</f>
        <v>4</v>
      </c>
      <c r="G44" s="6">
        <v>3</v>
      </c>
      <c r="H44" s="72">
        <v>2</v>
      </c>
      <c r="K44" s="85">
        <f t="shared" si="0"/>
        <v>0</v>
      </c>
      <c r="L44" s="86">
        <f t="shared" si="1"/>
        <v>0.3333333333333333</v>
      </c>
      <c r="M44" s="87">
        <f t="shared" si="2"/>
        <v>0.3333333333333333</v>
      </c>
      <c r="N44" s="88">
        <f t="shared" si="3"/>
        <v>0.16666666666666666</v>
      </c>
    </row>
    <row r="45" spans="1:14" ht="12.75">
      <c r="A45" s="1"/>
      <c r="B45" s="23" t="s">
        <v>36</v>
      </c>
      <c r="C45" s="7">
        <v>2</v>
      </c>
      <c r="D45" s="7">
        <v>0</v>
      </c>
      <c r="E45" s="7">
        <v>0</v>
      </c>
      <c r="F45" s="8">
        <f>D45+E45</f>
        <v>0</v>
      </c>
      <c r="G45" s="7">
        <v>0</v>
      </c>
      <c r="H45" s="21">
        <v>0</v>
      </c>
      <c r="K45" s="85">
        <f t="shared" si="0"/>
        <v>0</v>
      </c>
      <c r="L45" s="86">
        <f t="shared" si="1"/>
        <v>0</v>
      </c>
      <c r="M45" s="87">
        <f t="shared" si="2"/>
        <v>0</v>
      </c>
      <c r="N45" s="88">
        <f t="shared" si="3"/>
        <v>0</v>
      </c>
    </row>
    <row r="46" spans="1:14" ht="12.75">
      <c r="A46" s="1"/>
      <c r="B46" s="22" t="s">
        <v>105</v>
      </c>
      <c r="C46" s="3">
        <v>4</v>
      </c>
      <c r="D46" s="3">
        <v>0</v>
      </c>
      <c r="E46" s="3">
        <v>0</v>
      </c>
      <c r="F46" s="4">
        <f>D46+E46</f>
        <v>0</v>
      </c>
      <c r="G46" s="6">
        <v>2</v>
      </c>
      <c r="H46" s="72">
        <v>2</v>
      </c>
      <c r="K46" s="85">
        <f t="shared" si="0"/>
        <v>0</v>
      </c>
      <c r="L46" s="86">
        <f t="shared" si="1"/>
        <v>0</v>
      </c>
      <c r="M46" s="87">
        <f t="shared" si="2"/>
        <v>0</v>
      </c>
      <c r="N46" s="88">
        <f t="shared" si="3"/>
        <v>0.5</v>
      </c>
    </row>
    <row r="47" spans="1:14" ht="12.75">
      <c r="A47" s="1"/>
      <c r="B47" s="22" t="s">
        <v>106</v>
      </c>
      <c r="C47" s="3">
        <v>10</v>
      </c>
      <c r="D47" s="3">
        <v>0</v>
      </c>
      <c r="E47" s="3">
        <v>0</v>
      </c>
      <c r="F47" s="4">
        <f>D47+E47</f>
        <v>0</v>
      </c>
      <c r="G47" s="6">
        <v>3</v>
      </c>
      <c r="H47" s="72">
        <v>4</v>
      </c>
      <c r="K47" s="85">
        <f t="shared" si="0"/>
        <v>0</v>
      </c>
      <c r="L47" s="86">
        <f t="shared" si="1"/>
        <v>0</v>
      </c>
      <c r="M47" s="87">
        <f t="shared" si="2"/>
        <v>0</v>
      </c>
      <c r="N47" s="88">
        <f t="shared" si="3"/>
        <v>0.4</v>
      </c>
    </row>
    <row r="48" spans="1:14" ht="12.75">
      <c r="A48" s="1"/>
      <c r="B48" s="22" t="s">
        <v>122</v>
      </c>
      <c r="C48" s="3">
        <v>6</v>
      </c>
      <c r="D48" s="3">
        <v>0</v>
      </c>
      <c r="E48" s="3">
        <v>0</v>
      </c>
      <c r="F48" s="3">
        <f>D48+E48</f>
        <v>0</v>
      </c>
      <c r="G48" s="6">
        <v>1</v>
      </c>
      <c r="H48" s="72">
        <v>6</v>
      </c>
      <c r="K48" s="120">
        <f t="shared" si="0"/>
        <v>0</v>
      </c>
      <c r="L48" s="122">
        <f t="shared" si="1"/>
        <v>0</v>
      </c>
      <c r="M48" s="121">
        <f t="shared" si="2"/>
        <v>0</v>
      </c>
      <c r="N48" s="119">
        <f t="shared" si="3"/>
        <v>1</v>
      </c>
    </row>
    <row r="49" spans="1:14" ht="13.5" thickBot="1">
      <c r="A49" s="1"/>
      <c r="B49" s="29" t="s">
        <v>123</v>
      </c>
      <c r="C49" s="15">
        <v>4</v>
      </c>
      <c r="D49" s="15">
        <v>0</v>
      </c>
      <c r="E49" s="15">
        <v>0</v>
      </c>
      <c r="F49" s="15">
        <f>D49+E49</f>
        <v>0</v>
      </c>
      <c r="G49" s="73">
        <v>1</v>
      </c>
      <c r="H49" s="74">
        <v>2</v>
      </c>
      <c r="K49" s="128">
        <f t="shared" si="0"/>
        <v>0</v>
      </c>
      <c r="L49" s="129">
        <f t="shared" si="1"/>
        <v>0</v>
      </c>
      <c r="M49" s="130">
        <f t="shared" si="2"/>
        <v>0</v>
      </c>
      <c r="N49" s="131">
        <f t="shared" si="3"/>
        <v>0.5</v>
      </c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</sheetData>
  <mergeCells count="7">
    <mergeCell ref="B33:H33"/>
    <mergeCell ref="B8:H8"/>
    <mergeCell ref="B2:H2"/>
    <mergeCell ref="B3:C3"/>
    <mergeCell ref="B5:C5"/>
    <mergeCell ref="B6:C6"/>
    <mergeCell ref="B4:C4"/>
  </mergeCells>
  <conditionalFormatting sqref="K10:K31">
    <cfRule type="cellIs" priority="1" dxfId="0" operator="greaterThan" stopIfTrue="1">
      <formula>0.25</formula>
    </cfRule>
    <cfRule type="cellIs" priority="2" dxfId="1" operator="lessThan" stopIfTrue="1">
      <formula>0.25</formula>
    </cfRule>
  </conditionalFormatting>
  <conditionalFormatting sqref="L10:L31 M35:M49">
    <cfRule type="cellIs" priority="3" dxfId="2" operator="greaterThan" stopIfTrue="1">
      <formula>0.33</formula>
    </cfRule>
    <cfRule type="cellIs" priority="4" dxfId="1" operator="lessThan" stopIfTrue="1">
      <formula>0.33</formula>
    </cfRule>
  </conditionalFormatting>
  <conditionalFormatting sqref="M10:M31">
    <cfRule type="cellIs" priority="5" dxfId="2" operator="greaterThan" stopIfTrue="1">
      <formula>0.5</formula>
    </cfRule>
    <cfRule type="cellIs" priority="6" dxfId="1" operator="lessThan" stopIfTrue="1">
      <formula>0.5</formula>
    </cfRule>
  </conditionalFormatting>
  <conditionalFormatting sqref="N10:N31 N35:N49">
    <cfRule type="cellIs" priority="7" dxfId="1" operator="greaterThan" stopIfTrue="1">
      <formula>0.5</formula>
    </cfRule>
    <cfRule type="cellIs" priority="8" dxfId="2" operator="lessThan" stopIfTrue="1">
      <formula>0.5</formula>
    </cfRule>
  </conditionalFormatting>
  <conditionalFormatting sqref="L35:L49">
    <cfRule type="cellIs" priority="9" dxfId="2" operator="greaterThan" stopIfTrue="1">
      <formula>0.25</formula>
    </cfRule>
    <cfRule type="cellIs" priority="10" dxfId="1" operator="lessThan" stopIfTrue="1">
      <formula>25</formula>
    </cfRule>
  </conditionalFormatting>
  <dataValidations count="1">
    <dataValidation type="decimal" operator="greaterThanOrEqual" allowBlank="1" showInputMessage="1" showErrorMessage="1" sqref="K10:L33 K35:L47">
      <formula1>0.35</formula1>
    </dataValidation>
  </dataValidations>
  <hyperlinks>
    <hyperlink ref="B6" r:id="rId1" display="http://www.hockeyarena.net/public_player_info.php?id=5939648"/>
    <hyperlink ref="B5" r:id="rId2" display="http://www.hockeyarena.net/public_player_info.php?id=4392948"/>
    <hyperlink ref="B35" r:id="rId3" display="http://www.hockeyarena.net/public_player_info.php?id=3285135"/>
    <hyperlink ref="B37" r:id="rId4" display="http://www.hockeyarena.net/public_player_info.php?id=2683263"/>
    <hyperlink ref="B36" r:id="rId5" display="http://www.hockeyarena.net/public_player_info.php?id=3577151"/>
    <hyperlink ref="B39" r:id="rId6" display="http://www.hockeyarena.net/public_player_info.php?id=1189422"/>
    <hyperlink ref="B38" r:id="rId7" display="http://www.hockeyarena.net/public_player_info.php?id=3254008"/>
    <hyperlink ref="B41" r:id="rId8" display="http://www.hockeyarena.net/public_player_info.php?id=1994844"/>
    <hyperlink ref="B43" r:id="rId9" display="http://www.hockeyarena.net/public_player_info.php?id=4158787"/>
    <hyperlink ref="B40" r:id="rId10" display="http://www.hockeyarena.net/public_player_info.php?id=4551325"/>
    <hyperlink ref="B45" r:id="rId11" display="http://www.hockeyarena.net/public_player_info.php?id=4657590"/>
    <hyperlink ref="B23" r:id="rId12" display="http://www.hockeyarena.net/public_player_info.php?id=3258033"/>
    <hyperlink ref="B20" r:id="rId13" display="http://www.hockeyarena.net/public_player_info.php?id=5635660"/>
    <hyperlink ref="B18" r:id="rId14" display="http://www.hockeyarena.net/public_player_info.php?id=5441494"/>
    <hyperlink ref="B21" r:id="rId15" display="http://www.hockeyarena.net/public_player_info.php?id=1786289"/>
    <hyperlink ref="B19" r:id="rId16" display="http://www.hockeyarena.net/public_player_info.php?id=2804779"/>
    <hyperlink ref="B14" r:id="rId17" display="http://www.hockeyarena.net/public_player_info.php?id=4605531"/>
    <hyperlink ref="B15" r:id="rId18" display="http://www.hockeyarena.net/public_player_info.php?id=4551324"/>
    <hyperlink ref="B17" r:id="rId19" display="http://www.hockeyarena.net/public_player_info.php?id=3241441"/>
    <hyperlink ref="B13" r:id="rId20" display="http://www.hockeyarena.net/public_player_info.php?id=1763208"/>
    <hyperlink ref="B11" r:id="rId21" display="http://www.hockeyarena.net/public_player_info.php?id=2685650"/>
    <hyperlink ref="B16" r:id="rId22" display="http://www.hockeyarena.net/public_player_info.php?id=1996039"/>
    <hyperlink ref="B12" r:id="rId23" display="http://www.hockeyarena.net/public_player_info.php?id=3988166"/>
    <hyperlink ref="B10" r:id="rId24" display="http://www.hockeyarena.net/public_player_info.php?id=2438336"/>
    <hyperlink ref="B22" r:id="rId25" display="http://www.hockeyarena.net/public_player_info.php?id=5491794"/>
    <hyperlink ref="B24" r:id="rId26" display="http://www.hockeyarena.net/public_player_info.php?id=6877340"/>
    <hyperlink ref="B42" r:id="rId27" display="http://www.hockeyarena.net/public_player_info.php?id=4564661"/>
    <hyperlink ref="B44" r:id="rId28" display="http://www.hockeyarena.net/index.php?p=public_player_info.php&amp;id=6578141"/>
    <hyperlink ref="B26" r:id="rId29" display="http://www.hockeyarena.net/index.php?p=public_player_info.php&amp;id=9546441"/>
    <hyperlink ref="B27" r:id="rId30" display="http://www.hockeyarena.net/index.php?p=public_player_info.php&amp;id=8208827"/>
    <hyperlink ref="B28" r:id="rId31" display="http://www.hockeyarena.net/index.php?p=public_player_info.php&amp;id=6877340"/>
    <hyperlink ref="B29" r:id="rId32" display="http://www.hockeyarena.net/index.php?p=public_player_info.php&amp;id=5491794"/>
    <hyperlink ref="B30" r:id="rId33" display="http://www.hockeyarena.net/index.php?p=public_player_info.php&amp;id=6034305"/>
    <hyperlink ref="B31" r:id="rId34" display="http://www.hockeyarena.net/index.php?p=public_player_info.php&amp;id=5821116"/>
    <hyperlink ref="B46" r:id="rId35" display="http://www.hockeyarena.net/index.php?p=public_player_info.php&amp;id=7925395"/>
    <hyperlink ref="B47" r:id="rId36" display="http://www.hockeyarena.net/index.php?p=public_player_info.php&amp;id=7755035"/>
    <hyperlink ref="B48" r:id="rId37" display="http://www.hockeyarena.net/index.php?p=public_player_info.php&amp;id=9245429"/>
    <hyperlink ref="B49" r:id="rId38" display="http://www.hockeyarena.net/index.php?p=public_player_info.php&amp;id=7586556"/>
    <hyperlink ref="B25" r:id="rId39" display="http://www.hockeyarena.net/index.php?p=public_player_info.php&amp;id=6864206"/>
  </hyperlinks>
  <printOptions/>
  <pageMargins left="0.75" right="0.75" top="1" bottom="1" header="0.4921259845" footer="0.4921259845"/>
  <pageSetup horizontalDpi="300" verticalDpi="300" orientation="portrait" paperSize="9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J25" sqref="J25"/>
    </sheetView>
  </sheetViews>
  <sheetFormatPr defaultColWidth="9.140625" defaultRowHeight="12.75"/>
  <cols>
    <col min="2" max="2" width="19.140625" style="0" customWidth="1"/>
    <col min="3" max="3" width="14.7109375" style="0" customWidth="1"/>
    <col min="4" max="4" width="7.57421875" style="0" customWidth="1"/>
    <col min="9" max="9" width="7.8515625" style="0" customWidth="1"/>
    <col min="10" max="10" width="8.140625" style="0" customWidth="1"/>
    <col min="11" max="11" width="9.00390625" style="0" customWidth="1"/>
    <col min="12" max="12" width="16.8515625" style="0" customWidth="1"/>
  </cols>
  <sheetData>
    <row r="1" ht="13.5" thickBot="1"/>
    <row r="2" spans="2:12" ht="13.5" thickBot="1">
      <c r="B2" s="96" t="s">
        <v>43</v>
      </c>
      <c r="C2" s="62" t="s">
        <v>50</v>
      </c>
      <c r="D2" s="48" t="s">
        <v>44</v>
      </c>
      <c r="E2" s="48" t="s">
        <v>45</v>
      </c>
      <c r="F2" s="48" t="s">
        <v>46</v>
      </c>
      <c r="G2" s="48" t="s">
        <v>47</v>
      </c>
      <c r="H2" s="48" t="s">
        <v>48</v>
      </c>
      <c r="I2" s="48" t="s">
        <v>49</v>
      </c>
      <c r="J2" s="48" t="s">
        <v>8</v>
      </c>
      <c r="K2" s="52" t="s">
        <v>94</v>
      </c>
      <c r="L2" s="49" t="s">
        <v>51</v>
      </c>
    </row>
    <row r="3" spans="2:12" ht="12.75">
      <c r="B3" s="79" t="s">
        <v>52</v>
      </c>
      <c r="C3" s="59" t="s">
        <v>53</v>
      </c>
      <c r="D3" s="63" t="s">
        <v>96</v>
      </c>
      <c r="E3" s="44" t="s">
        <v>54</v>
      </c>
      <c r="F3" s="44" t="s">
        <v>54</v>
      </c>
      <c r="G3" s="50" t="s">
        <v>54</v>
      </c>
      <c r="H3" s="44" t="s">
        <v>54</v>
      </c>
      <c r="I3" s="50" t="s">
        <v>54</v>
      </c>
      <c r="J3" s="44">
        <v>0</v>
      </c>
      <c r="K3" s="60">
        <v>0</v>
      </c>
      <c r="L3" s="45" t="s">
        <v>58</v>
      </c>
    </row>
    <row r="4" spans="2:12" ht="12.75">
      <c r="B4" s="80" t="s">
        <v>111</v>
      </c>
      <c r="C4" s="60" t="s">
        <v>112</v>
      </c>
      <c r="D4" s="51" t="s">
        <v>54</v>
      </c>
      <c r="E4" s="51" t="s">
        <v>54</v>
      </c>
      <c r="F4" s="53">
        <v>4.5</v>
      </c>
      <c r="G4" s="54" t="s">
        <v>54</v>
      </c>
      <c r="H4" s="51" t="s">
        <v>54</v>
      </c>
      <c r="I4" s="54" t="s">
        <v>54</v>
      </c>
      <c r="J4" s="51" t="s">
        <v>54</v>
      </c>
      <c r="K4" s="60">
        <v>0</v>
      </c>
      <c r="L4" s="55" t="s">
        <v>113</v>
      </c>
    </row>
    <row r="5" spans="2:12" ht="12.75">
      <c r="B5" s="80" t="s">
        <v>63</v>
      </c>
      <c r="C5" s="60" t="s">
        <v>64</v>
      </c>
      <c r="D5" s="51" t="s">
        <v>54</v>
      </c>
      <c r="E5" s="53" t="s">
        <v>114</v>
      </c>
      <c r="F5" s="51" t="s">
        <v>65</v>
      </c>
      <c r="G5" s="54">
        <v>1.5</v>
      </c>
      <c r="H5" s="51" t="s">
        <v>54</v>
      </c>
      <c r="I5" s="54">
        <v>1.5</v>
      </c>
      <c r="J5" s="51" t="s">
        <v>120</v>
      </c>
      <c r="K5" s="60">
        <v>0</v>
      </c>
      <c r="L5" s="55"/>
    </row>
    <row r="6" spans="2:12" ht="12.75">
      <c r="B6" s="80" t="s">
        <v>66</v>
      </c>
      <c r="C6" s="60" t="s">
        <v>67</v>
      </c>
      <c r="D6" s="51" t="s">
        <v>54</v>
      </c>
      <c r="E6" s="53" t="s">
        <v>116</v>
      </c>
      <c r="F6" s="51" t="s">
        <v>54</v>
      </c>
      <c r="G6" s="54" t="s">
        <v>61</v>
      </c>
      <c r="H6" s="51" t="s">
        <v>54</v>
      </c>
      <c r="I6" s="54" t="s">
        <v>61</v>
      </c>
      <c r="J6" s="51">
        <v>2</v>
      </c>
      <c r="K6" s="60">
        <v>0</v>
      </c>
      <c r="L6" s="55"/>
    </row>
    <row r="7" spans="2:12" ht="12.75">
      <c r="B7" s="80" t="s">
        <v>60</v>
      </c>
      <c r="C7" s="60" t="s">
        <v>56</v>
      </c>
      <c r="D7" s="51" t="s">
        <v>54</v>
      </c>
      <c r="E7" s="51">
        <v>1</v>
      </c>
      <c r="F7" s="53" t="s">
        <v>61</v>
      </c>
      <c r="G7" s="54" t="s">
        <v>62</v>
      </c>
      <c r="H7" s="51" t="s">
        <v>61</v>
      </c>
      <c r="I7" s="54" t="s">
        <v>54</v>
      </c>
      <c r="J7" s="51">
        <v>4</v>
      </c>
      <c r="K7" s="60">
        <v>0</v>
      </c>
      <c r="L7" s="55"/>
    </row>
    <row r="8" spans="2:12" ht="12.75">
      <c r="B8" s="80" t="s">
        <v>55</v>
      </c>
      <c r="C8" s="60" t="s">
        <v>57</v>
      </c>
      <c r="D8" s="51" t="s">
        <v>54</v>
      </c>
      <c r="E8" s="51">
        <v>1.5</v>
      </c>
      <c r="F8" s="53" t="s">
        <v>115</v>
      </c>
      <c r="G8" s="54" t="s">
        <v>54</v>
      </c>
      <c r="H8" s="51">
        <v>1.5</v>
      </c>
      <c r="I8" s="54">
        <v>1.5</v>
      </c>
      <c r="J8" s="51">
        <v>4</v>
      </c>
      <c r="K8" s="60">
        <v>0</v>
      </c>
      <c r="L8" s="55" t="s">
        <v>59</v>
      </c>
    </row>
    <row r="9" spans="2:12" ht="12.75">
      <c r="B9" s="80" t="s">
        <v>88</v>
      </c>
      <c r="C9" s="60" t="s">
        <v>90</v>
      </c>
      <c r="D9" s="51" t="s">
        <v>54</v>
      </c>
      <c r="E9" s="51" t="s">
        <v>80</v>
      </c>
      <c r="F9" s="51">
        <v>1</v>
      </c>
      <c r="G9" s="54" t="s">
        <v>54</v>
      </c>
      <c r="H9" s="51" t="s">
        <v>80</v>
      </c>
      <c r="I9" s="56" t="s">
        <v>87</v>
      </c>
      <c r="J9" s="51">
        <v>3</v>
      </c>
      <c r="K9" s="60">
        <v>0</v>
      </c>
      <c r="L9" s="65"/>
    </row>
    <row r="10" spans="2:12" ht="12.75">
      <c r="B10" s="80" t="s">
        <v>85</v>
      </c>
      <c r="C10" s="60" t="s">
        <v>86</v>
      </c>
      <c r="D10" s="51" t="s">
        <v>54</v>
      </c>
      <c r="E10" s="51" t="s">
        <v>54</v>
      </c>
      <c r="F10" s="51" t="s">
        <v>54</v>
      </c>
      <c r="G10" s="54" t="s">
        <v>54</v>
      </c>
      <c r="H10" s="51" t="s">
        <v>54</v>
      </c>
      <c r="I10" s="56" t="s">
        <v>87</v>
      </c>
      <c r="J10" s="51">
        <v>3</v>
      </c>
      <c r="K10" s="60">
        <v>0</v>
      </c>
      <c r="L10" s="55" t="s">
        <v>59</v>
      </c>
    </row>
    <row r="11" spans="2:12" ht="12.75">
      <c r="B11" s="80" t="s">
        <v>89</v>
      </c>
      <c r="C11" s="60" t="s">
        <v>86</v>
      </c>
      <c r="D11" s="51" t="s">
        <v>54</v>
      </c>
      <c r="E11" s="51" t="s">
        <v>54</v>
      </c>
      <c r="F11" s="51" t="s">
        <v>54</v>
      </c>
      <c r="G11" s="54" t="s">
        <v>54</v>
      </c>
      <c r="H11" s="51" t="s">
        <v>54</v>
      </c>
      <c r="I11" s="56" t="s">
        <v>74</v>
      </c>
      <c r="J11" s="51">
        <v>5</v>
      </c>
      <c r="K11" s="60">
        <v>0</v>
      </c>
      <c r="L11" s="55" t="s">
        <v>91</v>
      </c>
    </row>
    <row r="12" spans="2:12" ht="12.75">
      <c r="B12" s="80" t="s">
        <v>98</v>
      </c>
      <c r="C12" s="60" t="s">
        <v>93</v>
      </c>
      <c r="D12" s="51" t="s">
        <v>54</v>
      </c>
      <c r="E12" s="51" t="s">
        <v>54</v>
      </c>
      <c r="F12" s="51" t="s">
        <v>54</v>
      </c>
      <c r="G12" s="56" t="s">
        <v>119</v>
      </c>
      <c r="H12" s="53" t="s">
        <v>54</v>
      </c>
      <c r="I12" s="54" t="s">
        <v>54</v>
      </c>
      <c r="J12" s="51" t="s">
        <v>54</v>
      </c>
      <c r="K12" s="60">
        <v>0</v>
      </c>
      <c r="L12" s="55"/>
    </row>
    <row r="13" spans="2:12" ht="12.75">
      <c r="B13" s="80" t="s">
        <v>77</v>
      </c>
      <c r="C13" s="60" t="s">
        <v>78</v>
      </c>
      <c r="D13" s="51" t="s">
        <v>54</v>
      </c>
      <c r="E13" s="51" t="s">
        <v>61</v>
      </c>
      <c r="F13" s="51" t="s">
        <v>54</v>
      </c>
      <c r="G13" s="56" t="s">
        <v>79</v>
      </c>
      <c r="H13" s="51" t="s">
        <v>54</v>
      </c>
      <c r="I13" s="54" t="s">
        <v>80</v>
      </c>
      <c r="J13" s="51">
        <v>3</v>
      </c>
      <c r="K13" s="60">
        <v>0</v>
      </c>
      <c r="L13" s="55"/>
    </row>
    <row r="14" spans="2:12" ht="12.75">
      <c r="B14" s="80" t="s">
        <v>81</v>
      </c>
      <c r="C14" s="60" t="s">
        <v>82</v>
      </c>
      <c r="D14" s="51" t="s">
        <v>54</v>
      </c>
      <c r="E14" s="51" t="s">
        <v>54</v>
      </c>
      <c r="F14" s="51" t="s">
        <v>54</v>
      </c>
      <c r="G14" s="56" t="s">
        <v>84</v>
      </c>
      <c r="H14" s="51" t="s">
        <v>54</v>
      </c>
      <c r="I14" s="54" t="s">
        <v>54</v>
      </c>
      <c r="J14" s="51">
        <v>0</v>
      </c>
      <c r="K14" s="60">
        <v>0</v>
      </c>
      <c r="L14" s="55" t="s">
        <v>83</v>
      </c>
    </row>
    <row r="15" spans="2:12" ht="12.75">
      <c r="B15" s="80" t="s">
        <v>73</v>
      </c>
      <c r="C15" s="60" t="s">
        <v>75</v>
      </c>
      <c r="D15" s="51" t="s">
        <v>54</v>
      </c>
      <c r="E15" s="51" t="s">
        <v>54</v>
      </c>
      <c r="F15" s="51" t="s">
        <v>54</v>
      </c>
      <c r="G15" s="56" t="s">
        <v>117</v>
      </c>
      <c r="H15" s="51">
        <v>1</v>
      </c>
      <c r="I15" s="54" t="s">
        <v>54</v>
      </c>
      <c r="J15" s="51">
        <v>6</v>
      </c>
      <c r="K15" s="60">
        <v>0</v>
      </c>
      <c r="L15" s="55" t="s">
        <v>76</v>
      </c>
    </row>
    <row r="16" spans="2:12" ht="12.75">
      <c r="B16" s="80" t="s">
        <v>68</v>
      </c>
      <c r="C16" s="60" t="s">
        <v>70</v>
      </c>
      <c r="D16" s="51" t="s">
        <v>54</v>
      </c>
      <c r="E16" s="51" t="s">
        <v>54</v>
      </c>
      <c r="F16" s="51">
        <v>0.5</v>
      </c>
      <c r="G16" s="54">
        <v>1</v>
      </c>
      <c r="H16" s="56" t="s">
        <v>62</v>
      </c>
      <c r="I16" s="54">
        <v>1.5</v>
      </c>
      <c r="J16" s="51">
        <v>4</v>
      </c>
      <c r="K16" s="60">
        <v>0</v>
      </c>
      <c r="L16" s="55"/>
    </row>
    <row r="17" spans="2:12" ht="12.75">
      <c r="B17" s="81" t="s">
        <v>92</v>
      </c>
      <c r="C17" s="60" t="s">
        <v>97</v>
      </c>
      <c r="D17" s="51" t="s">
        <v>54</v>
      </c>
      <c r="E17" s="51" t="s">
        <v>54</v>
      </c>
      <c r="F17" s="51" t="s">
        <v>54</v>
      </c>
      <c r="G17" s="54" t="s">
        <v>54</v>
      </c>
      <c r="H17" s="53">
        <v>4.5</v>
      </c>
      <c r="I17" s="54" t="s">
        <v>54</v>
      </c>
      <c r="J17" s="51">
        <v>1</v>
      </c>
      <c r="K17" s="60" t="s">
        <v>95</v>
      </c>
      <c r="L17" s="55" t="s">
        <v>83</v>
      </c>
    </row>
    <row r="18" spans="1:12" ht="13.5" thickBot="1">
      <c r="A18" s="95"/>
      <c r="B18" s="64" t="s">
        <v>69</v>
      </c>
      <c r="C18" s="61" t="s">
        <v>71</v>
      </c>
      <c r="D18" s="57" t="s">
        <v>54</v>
      </c>
      <c r="E18" s="57" t="s">
        <v>54</v>
      </c>
      <c r="F18" s="57" t="s">
        <v>54</v>
      </c>
      <c r="G18" s="58" t="s">
        <v>54</v>
      </c>
      <c r="H18" s="97" t="s">
        <v>118</v>
      </c>
      <c r="I18" s="58" t="s">
        <v>54</v>
      </c>
      <c r="J18" s="57">
        <v>0</v>
      </c>
      <c r="K18" s="61">
        <v>0</v>
      </c>
      <c r="L18" s="82" t="s">
        <v>72</v>
      </c>
    </row>
    <row r="19" spans="3:11" ht="12.75">
      <c r="C19" s="1"/>
      <c r="D19" s="1"/>
      <c r="E19" s="1"/>
      <c r="F19" s="1"/>
      <c r="G19" s="46"/>
      <c r="H19" s="1"/>
      <c r="I19" s="46"/>
      <c r="J19" s="1"/>
      <c r="K19" s="1"/>
    </row>
    <row r="20" spans="3:11" ht="12.75">
      <c r="C20" s="1"/>
      <c r="D20" s="1"/>
      <c r="E20" s="1"/>
      <c r="F20" s="1"/>
      <c r="G20" s="46"/>
      <c r="H20" s="1"/>
      <c r="I20" s="46"/>
      <c r="J20" s="1"/>
      <c r="K20" s="1"/>
    </row>
    <row r="21" spans="3:11" ht="12.75">
      <c r="C21" s="1"/>
      <c r="D21" s="1"/>
      <c r="E21" s="1"/>
      <c r="F21" s="1"/>
      <c r="G21" s="46"/>
      <c r="H21" s="1"/>
      <c r="I21" s="46"/>
      <c r="J21" s="1"/>
      <c r="K21" s="1"/>
    </row>
    <row r="22" spans="3:11" ht="12.75">
      <c r="C22" s="1"/>
      <c r="D22" s="1"/>
      <c r="E22" s="1"/>
      <c r="F22" s="1"/>
      <c r="G22" s="46"/>
      <c r="H22" s="1"/>
      <c r="I22" s="46"/>
      <c r="J22" s="1"/>
      <c r="K22" s="1"/>
    </row>
    <row r="23" spans="3:11" ht="12.75">
      <c r="C23" s="1"/>
      <c r="D23" s="1"/>
      <c r="E23" s="1"/>
      <c r="F23" s="1"/>
      <c r="G23" s="46"/>
      <c r="H23" s="1"/>
      <c r="I23" s="46"/>
      <c r="J23" s="1"/>
      <c r="K23" s="1"/>
    </row>
    <row r="24" spans="3:11" ht="12.75">
      <c r="C24" s="1"/>
      <c r="D24" s="1"/>
      <c r="E24" s="1"/>
      <c r="F24" s="1"/>
      <c r="G24" s="46"/>
      <c r="H24" s="1"/>
      <c r="I24" s="46"/>
      <c r="J24" s="1"/>
      <c r="K24" s="1"/>
    </row>
    <row r="25" spans="3:11" ht="12.75">
      <c r="C25" s="1"/>
      <c r="D25" s="1"/>
      <c r="E25" s="1"/>
      <c r="F25" s="1"/>
      <c r="G25" s="46"/>
      <c r="H25" s="1"/>
      <c r="I25" s="46"/>
      <c r="J25" s="1"/>
      <c r="K25" s="1"/>
    </row>
    <row r="26" spans="3:11" ht="12.75">
      <c r="C26" s="1"/>
      <c r="D26" s="1"/>
      <c r="E26" s="1"/>
      <c r="F26" s="1"/>
      <c r="G26" s="46"/>
      <c r="H26" s="1"/>
      <c r="I26" s="1"/>
      <c r="J26" s="1"/>
      <c r="K26" s="1"/>
    </row>
    <row r="27" spans="3:11" ht="12.75">
      <c r="C27" s="1"/>
      <c r="D27" s="1"/>
      <c r="E27" s="1"/>
      <c r="F27" s="1"/>
      <c r="G27" s="1"/>
      <c r="H27" s="1"/>
      <c r="I27" s="1"/>
      <c r="J27" s="1"/>
      <c r="K27" s="1"/>
    </row>
    <row r="28" spans="3:11" ht="12.75">
      <c r="C28" s="1"/>
      <c r="D28" s="1"/>
      <c r="E28" s="1"/>
      <c r="F28" s="1"/>
      <c r="G28" s="1"/>
      <c r="H28" s="1"/>
      <c r="I28" s="1"/>
      <c r="J28" s="1"/>
      <c r="K28" s="1"/>
    </row>
    <row r="29" spans="3:11" ht="12.75">
      <c r="C29" s="1"/>
      <c r="D29" s="1"/>
      <c r="E29" s="1"/>
      <c r="F29" s="1"/>
      <c r="G29" s="1"/>
      <c r="H29" s="1"/>
      <c r="I29" s="1"/>
      <c r="J29" s="1"/>
      <c r="K29" s="1"/>
    </row>
    <row r="30" spans="3:11" ht="12.75">
      <c r="C30" s="1"/>
      <c r="D30" s="1"/>
      <c r="E30" s="1"/>
      <c r="F30" s="1"/>
      <c r="G30" s="1"/>
      <c r="H30" s="1"/>
      <c r="I30" s="1"/>
      <c r="J30" s="1"/>
      <c r="K30" s="1"/>
    </row>
    <row r="31" spans="3:11" ht="12.75">
      <c r="C31" s="1"/>
      <c r="D31" s="1"/>
      <c r="E31" s="1"/>
      <c r="F31" s="1"/>
      <c r="G31" s="1"/>
      <c r="H31" s="1"/>
      <c r="I31" s="1"/>
      <c r="J31" s="1"/>
      <c r="K31" s="1"/>
    </row>
    <row r="32" spans="3:11" ht="12.75">
      <c r="C32" s="2"/>
      <c r="D32" s="2"/>
      <c r="E32" s="2"/>
      <c r="F32" s="2"/>
      <c r="G32" s="2"/>
      <c r="H32" s="2"/>
      <c r="I32" s="2"/>
      <c r="J32" s="2"/>
      <c r="K32" s="2"/>
    </row>
    <row r="33" spans="3:11" ht="12.75">
      <c r="C33" s="2"/>
      <c r="D33" s="2"/>
      <c r="E33" s="2"/>
      <c r="F33" s="2"/>
      <c r="G33" s="2"/>
      <c r="H33" s="2"/>
      <c r="I33" s="2"/>
      <c r="J33" s="2"/>
      <c r="K33" s="2"/>
    </row>
    <row r="34" spans="3:11" ht="12.75">
      <c r="C34" s="2"/>
      <c r="D34" s="2"/>
      <c r="E34" s="2"/>
      <c r="F34" s="2"/>
      <c r="G34" s="2"/>
      <c r="H34" s="2"/>
      <c r="I34" s="2"/>
      <c r="J34" s="2"/>
      <c r="K34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2007-09-13T13:14:08Z</dcterms:created>
  <dcterms:modified xsi:type="dcterms:W3CDTF">2008-02-08T15:07:39Z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